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<sst xmlns="http://schemas.openxmlformats.org/spreadsheetml/2006/main" count="242" uniqueCount="70">
  <si>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</si>
  <si>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</si>
  <si>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</si>
  <si>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</si>
  <si>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</si>
  <si>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</si>
  <si>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</si>
  <si>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</si>
  <si>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</si>
  <si>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</si>
  <si>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</si>
  <si>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</si>
  <si>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</si>
  <si>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</si>
  <si>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</si>
  <si>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2024.3.1</t>
  </si>
  <si>
    <t>烧结车间</t>
  </si>
  <si>
    <t>1#</t>
  </si>
  <si>
    <t>否</t>
  </si>
  <si>
    <t>/</t>
  </si>
  <si>
    <t>重量法</t>
  </si>
  <si>
    <t>北</t>
  </si>
  <si>
    <t>2#</t>
  </si>
  <si>
    <t>3#</t>
  </si>
  <si>
    <t>4#</t>
  </si>
  <si>
    <t>高炉车间</t>
  </si>
  <si>
    <t>厂界</t>
  </si>
  <si>
    <t>厂界CO</t>
  </si>
  <si>
    <t>非分散红外法</t>
  </si>
  <si>
    <t>表2 噪声监测结果表                                      单位：dB（A)</t>
  </si>
  <si>
    <t>李掌村</t>
  </si>
  <si>
    <t>备注</t>
  </si>
  <si>
    <t>5#</t>
  </si>
  <si>
    <t>6#</t>
  </si>
  <si>
    <t>7#</t>
  </si>
  <si>
    <t>8#</t>
  </si>
  <si>
    <t>9#</t>
  </si>
  <si>
    <t>2024.3.1昼间</t>
  </si>
  <si>
    <t>Leq</t>
  </si>
  <si>
    <t>天气状况：晴； 风速：昼1.6m/s、夜1.9m/s</t>
  </si>
  <si>
    <t>标准限值</t>
  </si>
  <si>
    <t>达标情况</t>
  </si>
  <si>
    <t>达标</t>
  </si>
  <si>
    <t>2024.3.1夜间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</si>
  <si>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</si>
  <si>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</si>
  <si>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</si>
  <si>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</si>
  <si>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</si>
  <si>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</si>
  <si>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</si>
  <si>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</si>
  <si>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</si>
  <si>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2024.2.21</t>
  </si>
  <si>
    <t>颗粒物</t>
  </si>
  <si>
    <t>烧结配料筛分（破碎筛分）排放口</t>
  </si>
  <si>
    <t>标杆流量（Nm³/h）</t>
  </si>
  <si>
    <t>实测浓度（mg/m³）</t>
  </si>
  <si>
    <t>排放速率（kg/h）</t>
  </si>
  <si>
    <t>2024.2.19</t>
  </si>
  <si>
    <t>1#烧结配料混料(一次混料)排放口</t>
  </si>
  <si>
    <t>2#烧结配料混料(二次混料)排放口</t>
  </si>
  <si>
    <t>2024.3.2</t>
  </si>
  <si>
    <t>石灰除尘灰仓顶排放口</t>
  </si>
  <si>
    <t>脱硫灰仓顶废气排放口</t>
  </si>
  <si>
    <t>2024.2.20</t>
  </si>
  <si>
    <t>氟化物</t>
  </si>
  <si>
    <t>烧结机头</t>
  </si>
  <si>
    <t>实测氧含量%</t>
  </si>
  <si>
    <t>折算浓度（mg/m³）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</si>
</sst>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0_ "/>
    <numFmt numFmtId="178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" borderId="24" applyNumberFormat="0" applyAlignment="0" applyProtection="0">
      <alignment vertical="center"/>
    </xf>
    <xf numFmtId="0" fontId="5" fillId="2" borderId="20" applyNumberFormat="0" applyAlignment="0" applyProtection="0">
      <alignment vertical="center"/>
    </xf>
    <xf numFmtId="0" fontId="22" fillId="19" borderId="26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8" fontId="0" fillId="0" borderId="4" xfId="0" applyNumberFormat="1" applyFill="1" applyBorder="1" applyAlignment="1">
      <alignment horizontal="center" vertical="center" wrapText="1"/>
    </xf>
    <xf numFmtId="179" fontId="0" fillId="0" borderId="4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9" fontId="0" fillId="0" borderId="12" xfId="0" applyNumberForma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E29" sqref="E29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  <col min="11" max="11" width="11.5"/>
  </cols>
  <sheetData>
    <row r="1" ht="33.75" customHeight="1" spans="1:11">
      <c r="A1" s="40" t="s">
        <v>0</v>
      </c>
      <c r="B1" s="41"/>
      <c r="C1" s="40"/>
      <c r="D1" s="40"/>
      <c r="E1" s="40"/>
      <c r="F1" s="40"/>
      <c r="G1" s="40"/>
      <c r="H1" s="40"/>
      <c r="I1" s="40"/>
      <c r="J1" s="40"/>
      <c r="K1" s="40"/>
    </row>
    <row r="2" ht="32" customHeight="1" spans="1:14">
      <c r="A2" s="42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  <c r="M2" s="43" t="s">
        <v>13</v>
      </c>
      <c r="N2" s="51" t="s">
        <v>14</v>
      </c>
    </row>
    <row r="3" ht="24" customHeight="1" spans="1:14">
      <c r="A3" s="44">
        <v>1</v>
      </c>
      <c r="B3" s="45"/>
      <c r="C3" s="46" t="s">
        <v>15</v>
      </c>
      <c r="D3" s="45" t="s">
        <v>16</v>
      </c>
      <c r="E3" s="47" t="s">
        <v>17</v>
      </c>
      <c r="F3" s="47">
        <v>0.486</v>
      </c>
      <c r="G3" s="47">
        <v>8</v>
      </c>
      <c r="H3" s="47" t="s">
        <v>18</v>
      </c>
      <c r="I3" s="47" t="s">
        <v>19</v>
      </c>
      <c r="J3" s="47" t="s">
        <v>20</v>
      </c>
      <c r="K3" s="52">
        <v>-2</v>
      </c>
      <c r="L3" s="52">
        <v>90.5</v>
      </c>
      <c r="M3" s="52">
        <v>1.7</v>
      </c>
      <c r="N3" s="53" t="s">
        <v>21</v>
      </c>
    </row>
    <row r="4" ht="24" customHeight="1" spans="1:14">
      <c r="A4" s="44">
        <v>2</v>
      </c>
      <c r="B4" s="45"/>
      <c r="C4" s="46" t="s">
        <v>15</v>
      </c>
      <c r="D4" s="45" t="s">
        <v>16</v>
      </c>
      <c r="E4" s="47" t="s">
        <v>22</v>
      </c>
      <c r="F4" s="47">
        <v>0.572</v>
      </c>
      <c r="G4" s="47">
        <v>8</v>
      </c>
      <c r="H4" s="47" t="s">
        <v>18</v>
      </c>
      <c r="I4" s="47" t="s">
        <v>19</v>
      </c>
      <c r="J4" s="47" t="s">
        <v>20</v>
      </c>
      <c r="K4" s="52">
        <v>-2</v>
      </c>
      <c r="L4" s="52">
        <v>90.5</v>
      </c>
      <c r="M4" s="52">
        <v>1.7</v>
      </c>
      <c r="N4" s="53" t="s">
        <v>21</v>
      </c>
    </row>
    <row r="5" ht="24" customHeight="1" spans="1:14">
      <c r="A5" s="44">
        <v>3</v>
      </c>
      <c r="B5" s="45"/>
      <c r="C5" s="46" t="s">
        <v>15</v>
      </c>
      <c r="D5" s="45" t="s">
        <v>16</v>
      </c>
      <c r="E5" s="47" t="s">
        <v>23</v>
      </c>
      <c r="F5" s="47">
        <v>0.535</v>
      </c>
      <c r="G5" s="47">
        <v>8</v>
      </c>
      <c r="H5" s="47" t="s">
        <v>18</v>
      </c>
      <c r="I5" s="47" t="s">
        <v>19</v>
      </c>
      <c r="J5" s="47" t="s">
        <v>20</v>
      </c>
      <c r="K5" s="52">
        <v>-1</v>
      </c>
      <c r="L5" s="52">
        <v>90.4</v>
      </c>
      <c r="M5" s="52">
        <v>1.1</v>
      </c>
      <c r="N5" s="53" t="s">
        <v>21</v>
      </c>
    </row>
    <row r="6" ht="24" customHeight="1" spans="1:14">
      <c r="A6" s="44">
        <v>4</v>
      </c>
      <c r="B6" s="45"/>
      <c r="C6" s="46" t="s">
        <v>15</v>
      </c>
      <c r="D6" s="45" t="s">
        <v>16</v>
      </c>
      <c r="E6" s="47" t="s">
        <v>24</v>
      </c>
      <c r="F6" s="47">
        <v>0.537</v>
      </c>
      <c r="G6" s="47">
        <v>8</v>
      </c>
      <c r="H6" s="47" t="s">
        <v>18</v>
      </c>
      <c r="I6" s="47" t="s">
        <v>19</v>
      </c>
      <c r="J6" s="47" t="s">
        <v>20</v>
      </c>
      <c r="K6" s="52">
        <v>-3</v>
      </c>
      <c r="L6" s="52">
        <v>90.6</v>
      </c>
      <c r="M6" s="52">
        <v>1.9</v>
      </c>
      <c r="N6" s="53" t="s">
        <v>21</v>
      </c>
    </row>
    <row r="7" ht="24" customHeight="1" spans="1:14">
      <c r="A7" s="44">
        <v>5</v>
      </c>
      <c r="B7" s="45"/>
      <c r="C7" s="46" t="s">
        <v>15</v>
      </c>
      <c r="D7" s="45" t="s">
        <v>25</v>
      </c>
      <c r="E7" s="47" t="s">
        <v>17</v>
      </c>
      <c r="F7" s="47">
        <v>0.438</v>
      </c>
      <c r="G7" s="47">
        <v>8</v>
      </c>
      <c r="H7" s="47" t="s">
        <v>18</v>
      </c>
      <c r="I7" s="47" t="s">
        <v>19</v>
      </c>
      <c r="J7" s="47" t="s">
        <v>20</v>
      </c>
      <c r="K7" s="52">
        <v>1</v>
      </c>
      <c r="L7" s="52">
        <v>90.2</v>
      </c>
      <c r="M7" s="52">
        <v>1.8</v>
      </c>
      <c r="N7" s="53" t="s">
        <v>21</v>
      </c>
    </row>
    <row r="8" ht="24" customHeight="1" spans="1:14">
      <c r="A8" s="44">
        <v>6</v>
      </c>
      <c r="B8" s="45"/>
      <c r="C8" s="46" t="s">
        <v>15</v>
      </c>
      <c r="D8" s="45" t="s">
        <v>25</v>
      </c>
      <c r="E8" s="47" t="s">
        <v>22</v>
      </c>
      <c r="F8" s="47">
        <v>0.563</v>
      </c>
      <c r="G8" s="47">
        <v>8</v>
      </c>
      <c r="H8" s="47" t="s">
        <v>18</v>
      </c>
      <c r="I8" s="47" t="s">
        <v>19</v>
      </c>
      <c r="J8" s="47" t="s">
        <v>20</v>
      </c>
      <c r="K8" s="52">
        <v>1</v>
      </c>
      <c r="L8" s="52">
        <v>90.2</v>
      </c>
      <c r="M8" s="52">
        <v>1.8</v>
      </c>
      <c r="N8" s="53" t="s">
        <v>21</v>
      </c>
    </row>
    <row r="9" ht="24" customHeight="1" spans="1:14">
      <c r="A9" s="44">
        <v>7</v>
      </c>
      <c r="B9" s="45"/>
      <c r="C9" s="46" t="s">
        <v>15</v>
      </c>
      <c r="D9" s="45" t="s">
        <v>25</v>
      </c>
      <c r="E9" s="47" t="s">
        <v>23</v>
      </c>
      <c r="F9" s="47">
        <v>0.599</v>
      </c>
      <c r="G9" s="47">
        <v>8</v>
      </c>
      <c r="H9" s="47" t="s">
        <v>18</v>
      </c>
      <c r="I9" s="47" t="s">
        <v>19</v>
      </c>
      <c r="J9" s="47" t="s">
        <v>20</v>
      </c>
      <c r="K9" s="52">
        <v>1</v>
      </c>
      <c r="L9" s="52">
        <v>90.2</v>
      </c>
      <c r="M9" s="52">
        <v>1.8</v>
      </c>
      <c r="N9" s="53" t="s">
        <v>21</v>
      </c>
    </row>
    <row r="10" ht="24" customHeight="1" spans="1:14">
      <c r="A10" s="44">
        <v>8</v>
      </c>
      <c r="B10" s="45"/>
      <c r="C10" s="46" t="s">
        <v>15</v>
      </c>
      <c r="D10" s="45" t="s">
        <v>25</v>
      </c>
      <c r="E10" s="47" t="s">
        <v>24</v>
      </c>
      <c r="F10" s="47">
        <v>0.57</v>
      </c>
      <c r="G10" s="47">
        <v>8</v>
      </c>
      <c r="H10" s="47" t="s">
        <v>18</v>
      </c>
      <c r="I10" s="47" t="s">
        <v>19</v>
      </c>
      <c r="J10" s="47" t="s">
        <v>20</v>
      </c>
      <c r="K10" s="52">
        <v>1</v>
      </c>
      <c r="L10" s="52">
        <v>90.2</v>
      </c>
      <c r="M10" s="52">
        <v>1.3</v>
      </c>
      <c r="N10" s="53" t="s">
        <v>21</v>
      </c>
    </row>
    <row r="11" ht="24" customHeight="1" spans="1:14">
      <c r="A11" s="44">
        <v>9</v>
      </c>
      <c r="B11" s="45"/>
      <c r="C11" s="46" t="s">
        <v>15</v>
      </c>
      <c r="D11" s="45" t="s">
        <v>26</v>
      </c>
      <c r="E11" s="47" t="s">
        <v>17</v>
      </c>
      <c r="F11" s="47">
        <v>0.218</v>
      </c>
      <c r="G11" s="47">
        <v>1</v>
      </c>
      <c r="H11" s="47" t="s">
        <v>18</v>
      </c>
      <c r="I11" s="47" t="s">
        <v>19</v>
      </c>
      <c r="J11" s="47" t="s">
        <v>20</v>
      </c>
      <c r="K11" s="52">
        <v>-4</v>
      </c>
      <c r="L11" s="52">
        <v>90.7</v>
      </c>
      <c r="M11" s="52">
        <v>3.2</v>
      </c>
      <c r="N11" s="53" t="s">
        <v>21</v>
      </c>
    </row>
    <row r="12" ht="24" customHeight="1" spans="1:14">
      <c r="A12" s="44">
        <v>10</v>
      </c>
      <c r="B12" s="45"/>
      <c r="C12" s="46" t="s">
        <v>15</v>
      </c>
      <c r="D12" s="45" t="s">
        <v>26</v>
      </c>
      <c r="E12" s="47" t="s">
        <v>22</v>
      </c>
      <c r="F12" s="47">
        <v>0.401</v>
      </c>
      <c r="G12" s="47">
        <v>1</v>
      </c>
      <c r="H12" s="47" t="s">
        <v>18</v>
      </c>
      <c r="I12" s="47" t="s">
        <v>19</v>
      </c>
      <c r="J12" s="47" t="s">
        <v>20</v>
      </c>
      <c r="K12" s="52">
        <v>-3</v>
      </c>
      <c r="L12" s="52">
        <v>90.6</v>
      </c>
      <c r="M12" s="52">
        <v>2.8</v>
      </c>
      <c r="N12" s="53" t="s">
        <v>21</v>
      </c>
    </row>
    <row r="13" ht="24" customHeight="1" spans="1:14">
      <c r="A13" s="44">
        <v>11</v>
      </c>
      <c r="B13" s="45"/>
      <c r="C13" s="46" t="s">
        <v>15</v>
      </c>
      <c r="D13" s="45" t="s">
        <v>26</v>
      </c>
      <c r="E13" s="47" t="s">
        <v>23</v>
      </c>
      <c r="F13" s="47">
        <v>0.414</v>
      </c>
      <c r="G13" s="47">
        <v>1</v>
      </c>
      <c r="H13" s="47" t="s">
        <v>18</v>
      </c>
      <c r="I13" s="47" t="s">
        <v>19</v>
      </c>
      <c r="J13" s="47" t="s">
        <v>20</v>
      </c>
      <c r="K13" s="52">
        <v>-3</v>
      </c>
      <c r="L13" s="52">
        <v>90.6</v>
      </c>
      <c r="M13" s="52">
        <v>2.8</v>
      </c>
      <c r="N13" s="53" t="s">
        <v>21</v>
      </c>
    </row>
    <row r="14" ht="24" customHeight="1" spans="1:14">
      <c r="A14" s="44">
        <v>12</v>
      </c>
      <c r="B14" s="45"/>
      <c r="C14" s="46" t="s">
        <v>15</v>
      </c>
      <c r="D14" s="45" t="s">
        <v>26</v>
      </c>
      <c r="E14" s="47" t="s">
        <v>24</v>
      </c>
      <c r="F14" s="47">
        <v>0.417</v>
      </c>
      <c r="G14" s="47">
        <v>1</v>
      </c>
      <c r="H14" s="47" t="s">
        <v>18</v>
      </c>
      <c r="I14" s="47" t="s">
        <v>19</v>
      </c>
      <c r="J14" s="47" t="s">
        <v>20</v>
      </c>
      <c r="K14" s="52">
        <v>-4</v>
      </c>
      <c r="L14" s="52">
        <v>90.7</v>
      </c>
      <c r="M14" s="52">
        <v>3.2</v>
      </c>
      <c r="N14" s="53" t="s">
        <v>21</v>
      </c>
    </row>
    <row r="15" ht="24" customHeight="1" spans="1:14">
      <c r="A15" s="44">
        <v>17</v>
      </c>
      <c r="B15" s="45"/>
      <c r="C15" s="46" t="s">
        <v>15</v>
      </c>
      <c r="D15" s="45" t="s">
        <v>27</v>
      </c>
      <c r="E15" s="47" t="s">
        <v>17</v>
      </c>
      <c r="F15" s="47">
        <v>0.523</v>
      </c>
      <c r="G15" s="47">
        <v>10</v>
      </c>
      <c r="H15" s="47" t="s">
        <v>18</v>
      </c>
      <c r="I15" s="47" t="s">
        <v>19</v>
      </c>
      <c r="J15" s="47" t="s">
        <v>28</v>
      </c>
      <c r="K15" s="52">
        <v>-1</v>
      </c>
      <c r="L15" s="52">
        <v>90.4</v>
      </c>
      <c r="M15" s="52">
        <v>2.5</v>
      </c>
      <c r="N15" s="53" t="s">
        <v>21</v>
      </c>
    </row>
    <row r="16" ht="25.5" spans="1:14">
      <c r="A16" s="44">
        <v>18</v>
      </c>
      <c r="B16" s="45"/>
      <c r="C16" s="46" t="s">
        <v>15</v>
      </c>
      <c r="D16" s="45" t="s">
        <v>27</v>
      </c>
      <c r="E16" s="47" t="s">
        <v>22</v>
      </c>
      <c r="F16" s="47">
        <v>0.512</v>
      </c>
      <c r="G16" s="47">
        <v>10</v>
      </c>
      <c r="H16" s="47" t="s">
        <v>18</v>
      </c>
      <c r="I16" s="47" t="s">
        <v>19</v>
      </c>
      <c r="J16" s="47" t="s">
        <v>28</v>
      </c>
      <c r="K16" s="52">
        <v>-1</v>
      </c>
      <c r="L16" s="52">
        <v>90.4</v>
      </c>
      <c r="M16" s="52">
        <v>2.5</v>
      </c>
      <c r="N16" s="53" t="s">
        <v>21</v>
      </c>
    </row>
    <row r="17" ht="25.5" spans="1:14">
      <c r="A17" s="44">
        <v>19</v>
      </c>
      <c r="B17" s="45"/>
      <c r="C17" s="46" t="s">
        <v>15</v>
      </c>
      <c r="D17" s="45" t="s">
        <v>27</v>
      </c>
      <c r="E17" s="47" t="s">
        <v>23</v>
      </c>
      <c r="F17" s="47">
        <v>0.518</v>
      </c>
      <c r="G17" s="47">
        <v>10</v>
      </c>
      <c r="H17" s="47" t="s">
        <v>18</v>
      </c>
      <c r="I17" s="47" t="s">
        <v>19</v>
      </c>
      <c r="J17" s="47" t="s">
        <v>28</v>
      </c>
      <c r="K17" s="52">
        <v>-1</v>
      </c>
      <c r="L17" s="52">
        <v>90.4</v>
      </c>
      <c r="M17" s="52">
        <v>2.5</v>
      </c>
      <c r="N17" s="53" t="s">
        <v>21</v>
      </c>
    </row>
    <row r="18" ht="26.25" spans="1:14">
      <c r="A18" s="48">
        <v>20</v>
      </c>
      <c r="B18" s="49"/>
      <c r="C18" s="49" t="s">
        <v>15</v>
      </c>
      <c r="D18" s="49" t="s">
        <v>27</v>
      </c>
      <c r="E18" s="50" t="s">
        <v>24</v>
      </c>
      <c r="F18" s="50">
        <v>0.51</v>
      </c>
      <c r="G18" s="50">
        <v>10</v>
      </c>
      <c r="H18" s="50" t="s">
        <v>18</v>
      </c>
      <c r="I18" s="50" t="s">
        <v>19</v>
      </c>
      <c r="J18" s="50" t="s">
        <v>28</v>
      </c>
      <c r="K18" s="50">
        <v>-1</v>
      </c>
      <c r="L18" s="50">
        <v>90.4</v>
      </c>
      <c r="M18" s="50">
        <v>2.5</v>
      </c>
      <c r="N18" s="54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12" sqref="F12"/>
    </sheetView>
  </sheetViews>
  <sheetFormatPr defaultColWidth="9" defaultRowHeight="13.5"/>
  <cols>
    <col min="1" max="1" width="15.5" customWidth="1"/>
    <col min="12" max="12" width="17.125" customWidth="1"/>
  </cols>
  <sheetData>
    <row r="1" ht="27" customHeight="1" spans="1:12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23" customHeight="1" spans="1:12">
      <c r="A2" s="2" t="s">
        <v>5</v>
      </c>
      <c r="B2" s="3"/>
      <c r="C2" s="3" t="s">
        <v>26</v>
      </c>
      <c r="D2" s="3"/>
      <c r="E2" s="3"/>
      <c r="F2" s="3"/>
      <c r="G2" s="3"/>
      <c r="H2" s="3"/>
      <c r="I2" s="3"/>
      <c r="J2" s="3"/>
      <c r="K2" s="3" t="s">
        <v>30</v>
      </c>
      <c r="L2" s="35" t="s">
        <v>31</v>
      </c>
    </row>
    <row r="3" ht="23" customHeight="1" spans="1:12">
      <c r="A3" s="5"/>
      <c r="B3" s="6"/>
      <c r="C3" s="6" t="s">
        <v>17</v>
      </c>
      <c r="D3" s="6" t="s">
        <v>22</v>
      </c>
      <c r="E3" s="6" t="s">
        <v>23</v>
      </c>
      <c r="F3" s="6" t="s">
        <v>24</v>
      </c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  <c r="L3" s="36"/>
    </row>
    <row r="4" ht="23" customHeight="1" spans="1:12">
      <c r="A4" s="31" t="s">
        <v>37</v>
      </c>
      <c r="B4" s="32" t="s">
        <v>38</v>
      </c>
      <c r="C4" s="32">
        <v>52.7</v>
      </c>
      <c r="D4" s="32">
        <v>55.6</v>
      </c>
      <c r="E4" s="32">
        <v>55.5</v>
      </c>
      <c r="F4" s="32">
        <v>56.2</v>
      </c>
      <c r="G4" s="32">
        <v>56.6</v>
      </c>
      <c r="H4" s="32">
        <v>58.4</v>
      </c>
      <c r="I4" s="32">
        <v>54.7</v>
      </c>
      <c r="J4" s="32">
        <v>53.9</v>
      </c>
      <c r="K4" s="32">
        <v>52.2</v>
      </c>
      <c r="L4" s="37" t="s">
        <v>39</v>
      </c>
    </row>
    <row r="5" ht="23" customHeight="1" spans="1:12">
      <c r="A5" s="31"/>
      <c r="B5" s="32" t="s">
        <v>40</v>
      </c>
      <c r="C5" s="32">
        <v>60</v>
      </c>
      <c r="D5" s="32">
        <v>60</v>
      </c>
      <c r="E5" s="32">
        <v>60</v>
      </c>
      <c r="F5" s="32">
        <v>60</v>
      </c>
      <c r="G5" s="32">
        <v>60</v>
      </c>
      <c r="H5" s="32">
        <v>60</v>
      </c>
      <c r="I5" s="32">
        <v>60</v>
      </c>
      <c r="J5" s="32">
        <v>60</v>
      </c>
      <c r="K5" s="32">
        <v>55</v>
      </c>
      <c r="L5" s="38"/>
    </row>
    <row r="6" ht="23" customHeight="1" spans="1:12">
      <c r="A6" s="31"/>
      <c r="B6" s="32" t="s">
        <v>41</v>
      </c>
      <c r="C6" s="32" t="s">
        <v>42</v>
      </c>
      <c r="D6" s="32" t="s">
        <v>42</v>
      </c>
      <c r="E6" s="32" t="s">
        <v>42</v>
      </c>
      <c r="F6" s="32" t="s">
        <v>42</v>
      </c>
      <c r="G6" s="32" t="s">
        <v>42</v>
      </c>
      <c r="H6" s="32" t="s">
        <v>42</v>
      </c>
      <c r="I6" s="32" t="s">
        <v>42</v>
      </c>
      <c r="J6" s="32" t="s">
        <v>42</v>
      </c>
      <c r="K6" s="32" t="s">
        <v>42</v>
      </c>
      <c r="L6" s="38"/>
    </row>
    <row r="7" ht="23" customHeight="1" spans="1:12">
      <c r="A7" s="31" t="s">
        <v>43</v>
      </c>
      <c r="B7" s="32" t="s">
        <v>38</v>
      </c>
      <c r="C7" s="32">
        <v>49.4</v>
      </c>
      <c r="D7" s="32">
        <v>46.7</v>
      </c>
      <c r="E7" s="32">
        <v>45.9</v>
      </c>
      <c r="F7" s="32">
        <v>48.7</v>
      </c>
      <c r="G7" s="32">
        <v>45.8</v>
      </c>
      <c r="H7" s="32">
        <v>46.2</v>
      </c>
      <c r="I7" s="32">
        <v>47.6</v>
      </c>
      <c r="J7" s="32">
        <v>47.6</v>
      </c>
      <c r="K7" s="32">
        <v>42.8</v>
      </c>
      <c r="L7" s="38"/>
    </row>
    <row r="8" ht="23" customHeight="1" spans="1:12">
      <c r="A8" s="31"/>
      <c r="B8" s="32" t="s">
        <v>40</v>
      </c>
      <c r="C8" s="32">
        <v>60</v>
      </c>
      <c r="D8" s="32">
        <v>60</v>
      </c>
      <c r="E8" s="32">
        <v>60</v>
      </c>
      <c r="F8" s="32">
        <v>60</v>
      </c>
      <c r="G8" s="32">
        <v>60</v>
      </c>
      <c r="H8" s="32">
        <v>60</v>
      </c>
      <c r="I8" s="32">
        <v>60</v>
      </c>
      <c r="J8" s="32">
        <v>60</v>
      </c>
      <c r="K8" s="32">
        <v>55</v>
      </c>
      <c r="L8" s="38"/>
    </row>
    <row r="9" ht="23" customHeight="1" spans="1:12">
      <c r="A9" s="33"/>
      <c r="B9" s="34" t="s">
        <v>41</v>
      </c>
      <c r="C9" s="34" t="s">
        <v>42</v>
      </c>
      <c r="D9" s="34" t="s">
        <v>42</v>
      </c>
      <c r="E9" s="34" t="s">
        <v>42</v>
      </c>
      <c r="F9" s="34" t="s">
        <v>42</v>
      </c>
      <c r="G9" s="34" t="s">
        <v>42</v>
      </c>
      <c r="H9" s="34" t="s">
        <v>42</v>
      </c>
      <c r="I9" s="34" t="s">
        <v>42</v>
      </c>
      <c r="J9" s="34" t="s">
        <v>42</v>
      </c>
      <c r="K9" s="34" t="s">
        <v>42</v>
      </c>
      <c r="L9" s="39"/>
    </row>
    <row r="10" ht="23" customHeight="1"/>
    <row r="11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D28" sqref="D28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1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0">
      <c r="A2" s="2" t="s">
        <v>45</v>
      </c>
      <c r="B2" s="3" t="s">
        <v>46</v>
      </c>
      <c r="C2" s="3" t="s">
        <v>47</v>
      </c>
      <c r="D2" s="3"/>
      <c r="E2" s="4" t="s">
        <v>48</v>
      </c>
      <c r="F2" s="4"/>
      <c r="G2" s="4"/>
      <c r="H2" s="3" t="s">
        <v>49</v>
      </c>
      <c r="I2" s="3" t="s">
        <v>40</v>
      </c>
      <c r="J2" s="25" t="s">
        <v>41</v>
      </c>
    </row>
    <row r="3" ht="17" customHeight="1" spans="1:10">
      <c r="A3" s="5"/>
      <c r="B3" s="6"/>
      <c r="C3" s="6"/>
      <c r="D3" s="6"/>
      <c r="E3" s="6" t="s">
        <v>50</v>
      </c>
      <c r="F3" s="6" t="s">
        <v>51</v>
      </c>
      <c r="G3" s="6" t="s">
        <v>52</v>
      </c>
      <c r="H3" s="6"/>
      <c r="I3" s="6"/>
      <c r="J3" s="26"/>
    </row>
    <row r="4" ht="52.5" customHeight="1" spans="1:10">
      <c r="A4" s="7" t="s">
        <v>53</v>
      </c>
      <c r="B4" s="8" t="s">
        <v>54</v>
      </c>
      <c r="C4" s="9" t="s">
        <v>55</v>
      </c>
      <c r="D4" s="9" t="s">
        <v>56</v>
      </c>
      <c r="E4" s="9">
        <v>217634</v>
      </c>
      <c r="F4" s="9">
        <v>218216</v>
      </c>
      <c r="G4" s="9">
        <v>216251</v>
      </c>
      <c r="H4" s="10">
        <f t="shared" ref="H4:H15" si="0">AVERAGE(E4:G4)</f>
        <v>217367</v>
      </c>
      <c r="I4" s="9" t="s">
        <v>19</v>
      </c>
      <c r="J4" s="27" t="s">
        <v>19</v>
      </c>
    </row>
    <row r="5" ht="17" customHeight="1" spans="1:10">
      <c r="A5" s="11"/>
      <c r="B5" s="12"/>
      <c r="C5" s="9"/>
      <c r="D5" s="9" t="s">
        <v>57</v>
      </c>
      <c r="E5" s="9">
        <v>4.8</v>
      </c>
      <c r="F5" s="9">
        <v>5.5</v>
      </c>
      <c r="G5" s="9">
        <v>4.5</v>
      </c>
      <c r="H5" s="13">
        <f t="shared" si="0"/>
        <v>4.93333333333333</v>
      </c>
      <c r="I5" s="9">
        <v>10</v>
      </c>
      <c r="J5" s="27" t="s">
        <v>42</v>
      </c>
    </row>
    <row r="6" ht="17" customHeight="1" spans="1:10">
      <c r="A6" s="14"/>
      <c r="B6" s="12"/>
      <c r="C6" s="9"/>
      <c r="D6" s="9" t="s">
        <v>58</v>
      </c>
      <c r="E6" s="9">
        <v>1</v>
      </c>
      <c r="F6" s="9">
        <v>1.2</v>
      </c>
      <c r="G6" s="9">
        <v>0.973</v>
      </c>
      <c r="H6" s="13">
        <f t="shared" si="0"/>
        <v>1.05766666666667</v>
      </c>
      <c r="I6" s="9" t="s">
        <v>19</v>
      </c>
      <c r="J6" s="27" t="s">
        <v>19</v>
      </c>
    </row>
    <row r="7" ht="17" customHeight="1" spans="1:10">
      <c r="A7" s="7" t="s">
        <v>59</v>
      </c>
      <c r="B7" s="12"/>
      <c r="C7" s="9" t="s">
        <v>60</v>
      </c>
      <c r="D7" s="9" t="s">
        <v>56</v>
      </c>
      <c r="E7" s="9">
        <v>2579</v>
      </c>
      <c r="F7" s="9">
        <v>2385</v>
      </c>
      <c r="G7" s="9">
        <v>2562</v>
      </c>
      <c r="H7" s="10">
        <f t="shared" si="0"/>
        <v>2508.66666666667</v>
      </c>
      <c r="I7" s="9" t="s">
        <v>19</v>
      </c>
      <c r="J7" s="27" t="s">
        <v>19</v>
      </c>
    </row>
    <row r="8" ht="17" customHeight="1" spans="1:10">
      <c r="A8" s="11"/>
      <c r="B8" s="12"/>
      <c r="C8" s="9"/>
      <c r="D8" s="9" t="s">
        <v>57</v>
      </c>
      <c r="E8" s="9">
        <v>4.4</v>
      </c>
      <c r="F8" s="9">
        <v>5.7</v>
      </c>
      <c r="G8" s="9">
        <v>5.6</v>
      </c>
      <c r="H8" s="13">
        <f t="shared" si="0"/>
        <v>5.23333333333333</v>
      </c>
      <c r="I8" s="9">
        <v>10</v>
      </c>
      <c r="J8" s="27" t="s">
        <v>42</v>
      </c>
    </row>
    <row r="9" ht="27.75" customHeight="1" spans="1:10">
      <c r="A9" s="14"/>
      <c r="B9" s="12"/>
      <c r="C9" s="9"/>
      <c r="D9" s="9" t="s">
        <v>58</v>
      </c>
      <c r="E9" s="9">
        <v>0.011</v>
      </c>
      <c r="F9" s="9">
        <v>0.014</v>
      </c>
      <c r="G9" s="9">
        <v>0.014</v>
      </c>
      <c r="H9" s="15">
        <f t="shared" si="0"/>
        <v>0.013</v>
      </c>
      <c r="I9" s="9" t="s">
        <v>19</v>
      </c>
      <c r="J9" s="27" t="s">
        <v>19</v>
      </c>
    </row>
    <row r="10" ht="17" customHeight="1" spans="1:10">
      <c r="A10" s="9" t="s">
        <v>59</v>
      </c>
      <c r="B10" s="12"/>
      <c r="C10" s="9" t="s">
        <v>61</v>
      </c>
      <c r="D10" s="9" t="s">
        <v>56</v>
      </c>
      <c r="E10" s="9">
        <v>2113</v>
      </c>
      <c r="F10" s="9">
        <v>2585</v>
      </c>
      <c r="G10" s="9">
        <v>2667</v>
      </c>
      <c r="H10" s="10">
        <f t="shared" si="0"/>
        <v>2455</v>
      </c>
      <c r="I10" s="9" t="s">
        <v>19</v>
      </c>
      <c r="J10" s="27" t="s">
        <v>19</v>
      </c>
    </row>
    <row r="11" ht="17" customHeight="1" spans="1:10">
      <c r="A11" s="9"/>
      <c r="B11" s="12"/>
      <c r="C11" s="9"/>
      <c r="D11" s="9" t="s">
        <v>57</v>
      </c>
      <c r="E11" s="9">
        <v>5</v>
      </c>
      <c r="F11" s="9">
        <v>5.6</v>
      </c>
      <c r="G11" s="9">
        <v>4.6</v>
      </c>
      <c r="H11" s="10">
        <f t="shared" si="0"/>
        <v>5.06666666666667</v>
      </c>
      <c r="I11" s="9">
        <v>10</v>
      </c>
      <c r="J11" s="27" t="s">
        <v>42</v>
      </c>
    </row>
    <row r="12" ht="17" customHeight="1" spans="1:10">
      <c r="A12" s="9"/>
      <c r="B12" s="12"/>
      <c r="C12" s="9"/>
      <c r="D12" s="9" t="s">
        <v>58</v>
      </c>
      <c r="E12" s="9">
        <v>0.011</v>
      </c>
      <c r="F12" s="9">
        <v>0.014</v>
      </c>
      <c r="G12" s="9">
        <v>0.012</v>
      </c>
      <c r="H12" s="15">
        <f t="shared" si="0"/>
        <v>0.0123333333333333</v>
      </c>
      <c r="I12" s="9" t="s">
        <v>19</v>
      </c>
      <c r="J12" s="27" t="s">
        <v>19</v>
      </c>
    </row>
    <row r="13" ht="17" customHeight="1" spans="1:10">
      <c r="A13" s="7" t="s">
        <v>62</v>
      </c>
      <c r="B13" s="12"/>
      <c r="C13" s="9" t="s">
        <v>63</v>
      </c>
      <c r="D13" s="9" t="s">
        <v>56</v>
      </c>
      <c r="E13" s="9">
        <v>4615</v>
      </c>
      <c r="F13" s="9">
        <v>4520</v>
      </c>
      <c r="G13" s="9">
        <v>4589</v>
      </c>
      <c r="H13" s="10">
        <f t="shared" si="0"/>
        <v>4574.66666666667</v>
      </c>
      <c r="I13" s="9" t="s">
        <v>19</v>
      </c>
      <c r="J13" s="27" t="s">
        <v>19</v>
      </c>
    </row>
    <row r="14" ht="17.75" customHeight="1" spans="1:10">
      <c r="A14" s="11"/>
      <c r="B14" s="12"/>
      <c r="C14" s="9"/>
      <c r="D14" s="9" t="s">
        <v>57</v>
      </c>
      <c r="E14" s="16">
        <v>3.6</v>
      </c>
      <c r="F14" s="16">
        <v>4.6</v>
      </c>
      <c r="G14" s="16">
        <v>3.5</v>
      </c>
      <c r="H14" s="13">
        <f t="shared" si="0"/>
        <v>3.9</v>
      </c>
      <c r="I14" s="9">
        <v>10</v>
      </c>
      <c r="J14" s="27" t="s">
        <v>42</v>
      </c>
    </row>
    <row r="15" ht="17" customHeight="1" spans="1:10">
      <c r="A15" s="14"/>
      <c r="B15" s="12"/>
      <c r="C15" s="9"/>
      <c r="D15" s="9" t="s">
        <v>58</v>
      </c>
      <c r="E15" s="16">
        <v>0.017</v>
      </c>
      <c r="F15" s="16">
        <v>0.021</v>
      </c>
      <c r="G15" s="16">
        <v>0.016</v>
      </c>
      <c r="H15" s="15">
        <f t="shared" si="0"/>
        <v>0.018</v>
      </c>
      <c r="I15" s="9" t="s">
        <v>19</v>
      </c>
      <c r="J15" s="27" t="s">
        <v>19</v>
      </c>
    </row>
    <row r="16" ht="17.75" customHeight="1" spans="1:10">
      <c r="A16" s="7" t="s">
        <v>62</v>
      </c>
      <c r="B16" s="12"/>
      <c r="C16" s="8" t="s">
        <v>64</v>
      </c>
      <c r="D16" s="9" t="s">
        <v>56</v>
      </c>
      <c r="E16" s="16">
        <v>844</v>
      </c>
      <c r="F16" s="16">
        <v>821</v>
      </c>
      <c r="G16" s="16">
        <v>826</v>
      </c>
      <c r="H16" s="10">
        <f>AVERAGE(E16:G16)</f>
        <v>830.333333333333</v>
      </c>
      <c r="I16" s="9"/>
      <c r="J16" s="27"/>
    </row>
    <row r="17" ht="17" customHeight="1" spans="1:10">
      <c r="A17" s="11"/>
      <c r="B17" s="12"/>
      <c r="C17" s="12"/>
      <c r="D17" s="9" t="s">
        <v>57</v>
      </c>
      <c r="E17" s="16">
        <v>3.9</v>
      </c>
      <c r="F17" s="16">
        <v>3.8</v>
      </c>
      <c r="G17" s="16">
        <v>4.3</v>
      </c>
      <c r="H17" s="13">
        <f>AVERAGE(E17:G17)</f>
        <v>4</v>
      </c>
      <c r="I17" s="9"/>
      <c r="J17" s="27"/>
    </row>
    <row r="18" ht="17" customHeight="1" spans="1:10">
      <c r="A18" s="14"/>
      <c r="B18" s="12"/>
      <c r="C18" s="17"/>
      <c r="D18" s="9" t="s">
        <v>58</v>
      </c>
      <c r="E18" s="16">
        <v>0.003</v>
      </c>
      <c r="F18" s="16">
        <v>0.003</v>
      </c>
      <c r="G18" s="16">
        <v>0.004</v>
      </c>
      <c r="H18" s="15">
        <f>AVERAGE(E18:G18)</f>
        <v>0.00333333333333333</v>
      </c>
      <c r="I18" s="9"/>
      <c r="J18" s="27"/>
    </row>
    <row r="19" ht="26.25" customHeight="1" spans="1:10">
      <c r="A19" s="18" t="s">
        <v>65</v>
      </c>
      <c r="B19" s="16" t="s">
        <v>66</v>
      </c>
      <c r="C19" s="16" t="s">
        <v>67</v>
      </c>
      <c r="D19" s="16" t="s">
        <v>68</v>
      </c>
      <c r="E19" s="16">
        <v>16</v>
      </c>
      <c r="F19" s="16">
        <v>15.9</v>
      </c>
      <c r="G19" s="16">
        <v>15.8</v>
      </c>
      <c r="H19" s="19">
        <f t="shared" ref="H19:H26" si="1">AVERAGE(E19:G19)</f>
        <v>15.9</v>
      </c>
      <c r="I19" s="16" t="s">
        <v>19</v>
      </c>
      <c r="J19" s="28" t="s">
        <v>19</v>
      </c>
    </row>
    <row r="20" ht="17" customHeight="1" spans="1:10">
      <c r="A20" s="18"/>
      <c r="B20" s="16"/>
      <c r="C20" s="16"/>
      <c r="D20" s="16" t="s">
        <v>56</v>
      </c>
      <c r="E20" s="16">
        <v>707318</v>
      </c>
      <c r="F20" s="16">
        <v>891027</v>
      </c>
      <c r="G20" s="16">
        <v>645855</v>
      </c>
      <c r="H20" s="20">
        <f t="shared" si="1"/>
        <v>748066.666666667</v>
      </c>
      <c r="I20" s="16" t="s">
        <v>19</v>
      </c>
      <c r="J20" s="28" t="s">
        <v>19</v>
      </c>
    </row>
    <row r="21" ht="17" customHeight="1" spans="1:10">
      <c r="A21" s="18"/>
      <c r="B21" s="16"/>
      <c r="C21" s="16"/>
      <c r="D21" s="16" t="s">
        <v>57</v>
      </c>
      <c r="E21" s="16">
        <v>1.55</v>
      </c>
      <c r="F21" s="16">
        <v>1.12</v>
      </c>
      <c r="G21" s="16">
        <v>1.62</v>
      </c>
      <c r="H21" s="21">
        <f t="shared" si="1"/>
        <v>1.43</v>
      </c>
      <c r="I21" s="16" t="s">
        <v>19</v>
      </c>
      <c r="J21" s="28" t="s">
        <v>19</v>
      </c>
    </row>
    <row r="22" ht="17" customHeight="1" spans="1:10">
      <c r="A22" s="18"/>
      <c r="B22" s="16"/>
      <c r="C22" s="16"/>
      <c r="D22" s="16" t="s">
        <v>69</v>
      </c>
      <c r="E22" s="16">
        <v>1.55</v>
      </c>
      <c r="F22" s="16">
        <v>1.1</v>
      </c>
      <c r="G22" s="16">
        <v>1.56</v>
      </c>
      <c r="H22" s="21">
        <f t="shared" si="1"/>
        <v>1.40333333333333</v>
      </c>
      <c r="I22" s="16">
        <v>4</v>
      </c>
      <c r="J22" s="28" t="s">
        <v>42</v>
      </c>
    </row>
    <row r="23" ht="17" customHeight="1" spans="1:10">
      <c r="A23" s="22"/>
      <c r="B23" s="23"/>
      <c r="C23" s="23"/>
      <c r="D23" s="23" t="s">
        <v>58</v>
      </c>
      <c r="E23" s="23">
        <v>1.1</v>
      </c>
      <c r="F23" s="23">
        <v>1</v>
      </c>
      <c r="G23" s="23">
        <v>1.05</v>
      </c>
      <c r="H23" s="24">
        <f t="shared" si="1"/>
        <v>1.05</v>
      </c>
      <c r="I23" s="23" t="s">
        <v>19</v>
      </c>
      <c r="J23" s="29" t="s">
        <v>19</v>
      </c>
    </row>
  </sheetData>
  <mergeCells count="22">
    <mergeCell ref="A1:K1"/>
    <mergeCell ref="E2:G2"/>
    <mergeCell ref="A2:A3"/>
    <mergeCell ref="A4:A6"/>
    <mergeCell ref="A7:A9"/>
    <mergeCell ref="A10:A12"/>
    <mergeCell ref="A13:A15"/>
    <mergeCell ref="A16:A18"/>
    <mergeCell ref="A19:A23"/>
    <mergeCell ref="B2:B3"/>
    <mergeCell ref="B4:B18"/>
    <mergeCell ref="B19:B23"/>
    <mergeCell ref="C4:C6"/>
    <mergeCell ref="C7:C9"/>
    <mergeCell ref="C10:C12"/>
    <mergeCell ref="C13:C15"/>
    <mergeCell ref="C16:C18"/>
    <mergeCell ref="C19:C23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2024-04-03T01:25:19Z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